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3\2do trim\1_FORMATOS IFT - SECTOR PARAESTATAL MUNICIPAL SCG\"/>
    </mc:Choice>
  </mc:AlternateContent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0" yWindow="0" windowWidth="20490" windowHeight="7155"/>
  </bookViews>
  <sheets>
    <sheet name="FFONDOS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29" i="1"/>
  <c r="E26" i="1"/>
  <c r="E18" i="1" l="1"/>
  <c r="E17" i="1"/>
  <c r="E16" i="1"/>
  <c r="E15" i="1"/>
  <c r="E14" i="1"/>
  <c r="E13" i="1"/>
  <c r="E12" i="1"/>
  <c r="E11" i="1"/>
  <c r="E10" i="1"/>
  <c r="E9" i="1"/>
  <c r="C36" i="1" l="1"/>
  <c r="C38" i="1" s="1"/>
  <c r="E27" i="1"/>
  <c r="E28" i="1"/>
  <c r="D36" i="1"/>
  <c r="D38" i="1" s="1"/>
  <c r="E38" i="1" s="1"/>
  <c r="E30" i="1"/>
  <c r="E36" i="1"/>
  <c r="F36" i="1"/>
  <c r="F38" i="1" s="1"/>
  <c r="G36" i="1"/>
  <c r="G38" i="1" s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<sst xmlns="http://schemas.openxmlformats.org/spreadsheetml/2006/main" count="49" uniqueCount="40">
  <si>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</si>
  <si>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</si>
  <si>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</si>
  <si>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</si>
  <si>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</si>
  <si>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</si>
  <si>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</si>
  <si>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</si>
  <si>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</si>
  <si>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</si>
  <si>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</si>
  <si>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</si>
  <si>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</si>
  <si>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</si>
  <si>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</si>
  <si>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</si>
  <si>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</si>
  <si>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</si>
  <si>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</si>
  <si>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</si>
  <si>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</si>
  <si>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</si>
  <si>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</si>
  <si>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</si>
  <si>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</si>
  <si>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</si>
  <si>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</si>
  <si>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</si>
  <si>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</si>
  <si>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</si>
  <si>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</si>
  <si>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</si>
  <si>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</si>
  <si>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</si>
  <si>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</si>
  <si>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</si>
  <si>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</si>
  <si>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</si>
  <si>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Instituto Municipal de Pensiones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</si>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</sst>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Protection="1"/>
    <xf numFmtId="0" fontId="6" fillId="0" borderId="0" xfId="0" applyFo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 indent="2"/>
    </xf>
    <xf numFmtId="0" fontId="4" fillId="0" borderId="5" xfId="0" applyFont="1" applyBorder="1" applyAlignment="1" applyProtection="1">
      <alignment horizontal="left" vertical="center" indent="3"/>
    </xf>
    <xf numFmtId="0" fontId="4" fillId="0" borderId="5" xfId="0" applyFont="1" applyBorder="1" applyAlignment="1" applyProtection="1">
      <alignment horizontal="left" vertical="center" wrapText="1" indent="3"/>
    </xf>
    <xf numFmtId="0" fontId="4" fillId="0" borderId="5" xfId="0" applyFont="1" applyBorder="1" applyAlignment="1" applyProtection="1">
      <alignment horizontal="left" vertical="center" wrapText="1" indent="2"/>
    </xf>
    <xf numFmtId="0" fontId="1" fillId="0" borderId="5" xfId="0" applyFont="1" applyBorder="1" applyAlignment="1" applyProtection="1">
      <alignment horizontal="left" vertical="center" wrapText="1" indent="4"/>
    </xf>
    <xf numFmtId="4" fontId="6" fillId="0" borderId="7" xfId="0" applyNumberFormat="1" applyFont="1" applyFill="1" applyBorder="1" applyAlignment="1" applyProtection="1">
      <alignment horizontal="center" vertical="center"/>
    </xf>
    <xf numFmtId="4" fontId="4" fillId="0" borderId="11" xfId="0" applyNumberFormat="1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indent="3"/>
    </xf>
    <xf numFmtId="0" fontId="7" fillId="0" borderId="5" xfId="0" applyFont="1" applyBorder="1" applyAlignment="1" applyProtection="1">
      <alignment horizontal="left" vertical="center" indent="2"/>
    </xf>
    <xf numFmtId="0" fontId="7" fillId="0" borderId="5" xfId="0" applyFont="1" applyBorder="1" applyAlignment="1" applyProtection="1">
      <alignment horizontal="left" vertical="center" indent="4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Border="1" applyProtection="1"/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3">
    <cellStyle name="Millares 2" xfId="1"/>
    <cellStyle name="Millares 2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FONDOS">
    <pageSetUpPr fitToPage="1"/>
  </sheetPr>
  <dimension ref="B1:G76"/>
  <sheetViews>
    <sheetView tabSelected="1" zoomScale="80" zoomScaleNormal="80" workbookViewId="0">
      <selection activeCell="D15" sqref="D15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240937393</v>
      </c>
      <c r="D15" s="27">
        <v>0</v>
      </c>
      <c r="E15" s="21">
        <f t="shared" si="0"/>
        <v>240937393</v>
      </c>
      <c r="F15" s="27">
        <v>136958184.90000001</v>
      </c>
      <c r="G15" s="20">
        <v>136958184.90000001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175447717</v>
      </c>
      <c r="D17" s="27">
        <v>0</v>
      </c>
      <c r="E17" s="21">
        <f t="shared" si="0"/>
        <v>175447717</v>
      </c>
      <c r="F17" s="27">
        <v>87723858.519999996</v>
      </c>
      <c r="G17" s="20">
        <v>87723858.519999996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416385110</v>
      </c>
      <c r="D20" s="28">
        <f>SUM(D9:D18)</f>
        <v>0</v>
      </c>
      <c r="E20" s="22">
        <f>C20+D20</f>
        <v>416385110</v>
      </c>
      <c r="F20" s="28">
        <f>SUM(F9:F18)</f>
        <v>224682043.42000002</v>
      </c>
      <c r="G20" s="22">
        <f>SUM(G9:G18)</f>
        <v>224682043.42000002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84657590</v>
      </c>
      <c r="D26" s="20">
        <v>0</v>
      </c>
      <c r="E26" s="21">
        <f t="shared" ref="E26:E34" si="1">C26+D26</f>
        <v>84657590</v>
      </c>
      <c r="F26" s="20">
        <v>40296098.75</v>
      </c>
      <c r="G26" s="38">
        <v>36901187.799999997</v>
      </c>
    </row>
    <row r="27" spans="2:7" ht="12" customHeight="1" x14ac:dyDescent="0.2">
      <c r="B27" s="32" t="s">
        <v>12</v>
      </c>
      <c r="C27" s="20">
        <v>160522625</v>
      </c>
      <c r="D27" s="20">
        <v>13023358.890000001</v>
      </c>
      <c r="E27" s="21">
        <f t="shared" si="1"/>
        <v>173545983.88999999</v>
      </c>
      <c r="F27" s="20">
        <v>112750814.61999999</v>
      </c>
      <c r="G27" s="38">
        <v>88433505.850000009</v>
      </c>
    </row>
    <row r="28" spans="2:7" x14ac:dyDescent="0.2">
      <c r="B28" s="32" t="s">
        <v>13</v>
      </c>
      <c r="C28" s="20">
        <v>170899895</v>
      </c>
      <c r="D28" s="20">
        <v>32339724.329999998</v>
      </c>
      <c r="E28" s="21">
        <f t="shared" si="1"/>
        <v>203239619.32999998</v>
      </c>
      <c r="F28" s="20">
        <v>98193825.419999987</v>
      </c>
      <c r="G28" s="38">
        <v>84491150.569999993</v>
      </c>
    </row>
    <row r="29" spans="2:7" x14ac:dyDescent="0.2">
      <c r="B29" s="32" t="s">
        <v>14</v>
      </c>
      <c r="C29" s="20">
        <v>0</v>
      </c>
      <c r="D29" s="20">
        <v>0</v>
      </c>
      <c r="E29" s="21">
        <f t="shared" si="1"/>
        <v>0</v>
      </c>
      <c r="F29" s="20">
        <v>0</v>
      </c>
      <c r="G29" s="38">
        <v>0</v>
      </c>
    </row>
    <row r="30" spans="2:7" x14ac:dyDescent="0.2">
      <c r="B30" s="32" t="s">
        <v>15</v>
      </c>
      <c r="C30" s="20">
        <v>305000</v>
      </c>
      <c r="D30" s="20">
        <v>237633.91</v>
      </c>
      <c r="E30" s="21">
        <f t="shared" si="1"/>
        <v>542633.91</v>
      </c>
      <c r="F30" s="20">
        <v>385555.31</v>
      </c>
      <c r="G30" s="38">
        <v>381756.31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416385110</v>
      </c>
      <c r="D36" s="22">
        <f>SUM(D26:D34)</f>
        <v>45600717.129999995</v>
      </c>
      <c r="E36" s="22">
        <f>SUM(E26:E34)</f>
        <v>461985827.13</v>
      </c>
      <c r="F36" s="22">
        <f>SUM(F26:F34)</f>
        <v>251626294.09999999</v>
      </c>
      <c r="G36" s="39">
        <f>SUM(G26:G34)</f>
        <v>210207600.53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0</v>
      </c>
      <c r="D38" s="8">
        <f>D20-D36</f>
        <v>-45600717.129999995</v>
      </c>
      <c r="E38" s="8">
        <f>D38+C38</f>
        <v>-45600717.129999995</v>
      </c>
      <c r="F38" s="8">
        <f>F20-F36</f>
        <v>-26944250.679999977</v>
      </c>
      <c r="G38" s="9">
        <f>G20-G36</f>
        <v>14474442.890000015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cp:lastPrinted>2020-01-23T20:49:44Z</cp:lastPrinted>
  <dcterms:created xsi:type="dcterms:W3CDTF">2019-12-11T17:18:27Z</dcterms:created>
  <dcterms:modified xsi:type="dcterms:W3CDTF">2023-07-18T17:21:09Z</dcterms:modified>
</cp:coreProperties>
</file>